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27"/>
  </bookViews>
  <sheets>
    <sheet name="0" sheetId="33" r:id="rId1"/>
    <sheet name="1" sheetId="2" r:id="rId2"/>
    <sheet name="2" sheetId="9" r:id="rId3"/>
    <sheet name="3" sheetId="32" r:id="rId4"/>
  </sheets>
  <externalReferences>
    <externalReference r:id="rId5"/>
    <externalReference r:id="rId6"/>
  </externalReferences>
  <definedNames>
    <definedName name="_R1_3" localSheetId="0">#REF!</definedName>
    <definedName name="_R1_3">#REF!</definedName>
    <definedName name="_R1_4" localSheetId="0">#REF!</definedName>
    <definedName name="_R1_4">#REF!</definedName>
    <definedName name="_R2_1" localSheetId="0">#REF!</definedName>
    <definedName name="_R2_1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>'[1]4.5'!$A$1:$H$6</definedName>
    <definedName name="_R2_5">'[1]4.6'!$A$1:$C$6</definedName>
    <definedName name="_R3_3" localSheetId="0">#REF!</definedName>
    <definedName name="_R3_3">#REF!</definedName>
    <definedName name="_R3_5">'[2]9.5'!$A$1:$H$7</definedName>
    <definedName name="_R3_6">'[2]9.6'!$A$1:$F$7</definedName>
    <definedName name="_R3_7" localSheetId="0">#REF!</definedName>
    <definedName name="_R3_7">#REF!</definedName>
    <definedName name="_R3_8">'[2]9.7'!$A$1:$F$7</definedName>
    <definedName name="_R3_9">'[2]9.8'!$A$1:$F$18</definedName>
    <definedName name="_R4_3" localSheetId="0">#REF!</definedName>
    <definedName name="_R4_3">#REF!</definedName>
    <definedName name="_R4_4" localSheetId="0">#REF!</definedName>
    <definedName name="_R4_4">#REF!</definedName>
    <definedName name="_R4_7" localSheetId="0">#REF!</definedName>
    <definedName name="_R4_7">#REF!</definedName>
    <definedName name="_R5_8" localSheetId="0">#REF!</definedName>
    <definedName name="_R5_8">#REF!</definedName>
    <definedName name="_R8_1" localSheetId="0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D19" i="9" l="1"/>
  <c r="D43" i="9"/>
  <c r="D44" i="9"/>
  <c r="D42" i="9"/>
  <c r="D39" i="9"/>
  <c r="D20" i="9"/>
  <c r="C5" i="9"/>
  <c r="D18" i="9" l="1"/>
  <c r="F5" i="9" l="1"/>
  <c r="E5" i="9"/>
  <c r="D17" i="9"/>
  <c r="D16" i="9"/>
  <c r="D15" i="9"/>
  <c r="D14" i="9"/>
  <c r="D13" i="9"/>
  <c r="D11" i="9"/>
  <c r="D10" i="9"/>
  <c r="D9" i="9"/>
  <c r="D8" i="9"/>
  <c r="D7" i="9"/>
  <c r="D6" i="9"/>
  <c r="B4" i="32" l="1"/>
  <c r="B4" i="2" l="1"/>
  <c r="A4" i="2"/>
  <c r="D5" i="9" l="1"/>
  <c r="J5" i="9" l="1"/>
</calcChain>
</file>

<file path=xl/sharedStrings.xml><?xml version="1.0" encoding="utf-8"?>
<sst xmlns="http://schemas.openxmlformats.org/spreadsheetml/2006/main" count="221" uniqueCount="143">
  <si>
    <t>Denominació</t>
  </si>
  <si>
    <t>Usos</t>
  </si>
  <si>
    <t>Poliesportiu Natzaret</t>
  </si>
  <si>
    <t>Complex Esportiu Orriols</t>
  </si>
  <si>
    <t>Complex Esportiu Cultural Patraix</t>
  </si>
  <si>
    <t>Complex Esportiu Torrefiel</t>
  </si>
  <si>
    <t>Piscina de Trafalgar</t>
  </si>
  <si>
    <t>Complex Esportiu Cultural Petxina</t>
  </si>
  <si>
    <t>Complex Esportiu Cultural Abastos</t>
  </si>
  <si>
    <t>Palau Velòdrom Lluís Puig</t>
  </si>
  <si>
    <t>Pavelló Font Sant Lluís</t>
  </si>
  <si>
    <t>Pavelló Malva-rosa</t>
  </si>
  <si>
    <t>Pavelló Sant Isidre</t>
  </si>
  <si>
    <t>Poliesportiu Marni</t>
  </si>
  <si>
    <t>Centre Municipal de Pilota Valenciana</t>
  </si>
  <si>
    <t>Piscina Benicalap</t>
  </si>
  <si>
    <t>Pinedo</t>
  </si>
  <si>
    <t>Poliesportiu Municipal Marxalenes</t>
  </si>
  <si>
    <t>Pavelló Benicalap</t>
  </si>
  <si>
    <t>Poliesportiu Municipal el Carme</t>
  </si>
  <si>
    <t>Centre Esportiu la Creu del Grau</t>
  </si>
  <si>
    <t>Benimàmet</t>
  </si>
  <si>
    <t>Font: Fundació Esportiva Municipal. Ajuntament de València.</t>
  </si>
  <si>
    <t>Poliesportiu Municipal Mont-Olivet</t>
  </si>
  <si>
    <t>Poliesportiu Benimàmet</t>
  </si>
  <si>
    <t>Marxalenes-Saïdia</t>
  </si>
  <si>
    <t>Torre Llevant</t>
  </si>
  <si>
    <t xml:space="preserve">Piscina el Palmar </t>
  </si>
  <si>
    <t>Torrefiel</t>
  </si>
  <si>
    <t>Beniferri</t>
  </si>
  <si>
    <t>Escola Municipal de Vela</t>
  </si>
  <si>
    <t>Poliesportiu l'Hípica</t>
  </si>
  <si>
    <t>Dr. Lluch</t>
  </si>
  <si>
    <t>Superfície Total</t>
  </si>
  <si>
    <t>Estadi Municipal el Túria (Tram III)</t>
  </si>
  <si>
    <t>Piscina Castellar l'Oliverar "Enrique Velarte"</t>
  </si>
  <si>
    <t>Poliesportiu Municipal Benimaclet</t>
  </si>
  <si>
    <t>Tres Creus</t>
  </si>
  <si>
    <t>Malilla</t>
  </si>
  <si>
    <t>Complex Piscines Parc de l'Oest</t>
  </si>
  <si>
    <t>Poliesportiu Malilla</t>
  </si>
  <si>
    <t>Camp de Softbol-Beisbol Tram VI Jardí del Túria</t>
  </si>
  <si>
    <t xml:space="preserve">Poliesportiu Astúries </t>
  </si>
  <si>
    <t>Poliesportiu Juan Antonio Samaranch</t>
  </si>
  <si>
    <t>Poliesportiu Rambleta</t>
  </si>
  <si>
    <t>Aquagym</t>
  </si>
  <si>
    <t>Pilates</t>
  </si>
  <si>
    <t>GAP</t>
  </si>
  <si>
    <t>Body Balance</t>
  </si>
  <si>
    <t>Body Combat</t>
  </si>
  <si>
    <t xml:space="preserve">Educació Física Col·legis </t>
  </si>
  <si>
    <t>Poliesportiu Municipal el Cabanyal-Canyamelar</t>
  </si>
  <si>
    <t>Pavelló Fuensanta</t>
  </si>
  <si>
    <t>Instal·lació Riu Túria Tram VI, marge dret</t>
  </si>
  <si>
    <t>Instal·lació Riu Túria Tram VI, marge esquerre</t>
  </si>
  <si>
    <t>Sant Marcel·lí</t>
  </si>
  <si>
    <t>Instal·lació Riu Túria Tram VIII, Pont de l'Exposició</t>
  </si>
  <si>
    <t>Malva-rosa</t>
  </si>
  <si>
    <t>Poliesportiu Benicalap</t>
  </si>
  <si>
    <t xml:space="preserve">Poliesportiu Verge del Carme-Beteró </t>
  </si>
  <si>
    <t>Instal·lació Riu Túria Tram V, Camp de Rugbi</t>
  </si>
  <si>
    <t xml:space="preserve">Instal·lació Vòlei Platja València </t>
  </si>
  <si>
    <t>Gestió</t>
  </si>
  <si>
    <t>Directa</t>
  </si>
  <si>
    <t>Conveni</t>
  </si>
  <si>
    <t>Indirecta</t>
  </si>
  <si>
    <t xml:space="preserve">Centres Esportius </t>
  </si>
  <si>
    <t>Camps de Futbol</t>
  </si>
  <si>
    <t>Body Pump</t>
  </si>
  <si>
    <t>Aeròbic</t>
  </si>
  <si>
    <t>Quatre Carreres</t>
  </si>
  <si>
    <t>Aerobox</t>
  </si>
  <si>
    <t>Body Attack</t>
  </si>
  <si>
    <t>Aquafitness</t>
  </si>
  <si>
    <t>Body Power</t>
  </si>
  <si>
    <t>Combo Training</t>
  </si>
  <si>
    <t>Dance</t>
  </si>
  <si>
    <t>En Forma</t>
  </si>
  <si>
    <t>Fitness/Hip Hop</t>
  </si>
  <si>
    <t>Fitness Latino</t>
  </si>
  <si>
    <t>Forus Runners</t>
  </si>
  <si>
    <t>Sh’bam</t>
  </si>
  <si>
    <t>Spining</t>
  </si>
  <si>
    <t>Tai-chi</t>
  </si>
  <si>
    <t>Activitats Aquàtiques</t>
  </si>
  <si>
    <t>Activitats en sec</t>
  </si>
  <si>
    <t>Cicle</t>
  </si>
  <si>
    <t>Abdominals 30 minuts</t>
  </si>
  <si>
    <t>Condicionament Físic</t>
  </si>
  <si>
    <t>Activitat Física Majors</t>
  </si>
  <si>
    <t>Aeròbic Infantil</t>
  </si>
  <si>
    <t>Arts Marcials</t>
  </si>
  <si>
    <t>Balls de Saló</t>
  </si>
  <si>
    <t>Balls Llatins</t>
  </si>
  <si>
    <t>Entrenament Funcional</t>
  </si>
  <si>
    <t>Gimnàstica Manteniment 3ª Edat</t>
  </si>
  <si>
    <t>Dansa del Ventre</t>
  </si>
  <si>
    <t>Cura de l'Esquena</t>
  </si>
  <si>
    <t>Tenis - Curs</t>
  </si>
  <si>
    <t>Ioga</t>
  </si>
  <si>
    <t>Tonificació</t>
  </si>
  <si>
    <t>Natació Adults</t>
  </si>
  <si>
    <t>Natació Escolar</t>
  </si>
  <si>
    <t>Natació Preescolar</t>
  </si>
  <si>
    <t>Natació Pre/Postpart</t>
  </si>
  <si>
    <t>Natació Tercera Edat</t>
  </si>
  <si>
    <t>Natació Sincronitzada</t>
  </si>
  <si>
    <t>Natació Bebés</t>
  </si>
  <si>
    <t>Escola Iniciació Competició </t>
  </si>
  <si>
    <t>Escola Waterpolo</t>
  </si>
  <si>
    <t>Piscina València</t>
  </si>
  <si>
    <t>Benicalap</t>
  </si>
  <si>
    <t>INSTAL·LACIONS ESPORTIVES MUNICIPALS</t>
  </si>
  <si>
    <t>Cardio Combat</t>
  </si>
  <si>
    <t>Gimnástica artística</t>
  </si>
  <si>
    <t>Total</t>
  </si>
  <si>
    <t>Nombre d'instal·lacions</t>
  </si>
  <si>
    <t>-</t>
  </si>
  <si>
    <t>Natació Preventiva</t>
  </si>
  <si>
    <t>Aquadynamic</t>
  </si>
  <si>
    <t>Matronatació</t>
  </si>
  <si>
    <t>Natació adaptada</t>
  </si>
  <si>
    <t>Natació Terapèutica</t>
  </si>
  <si>
    <t>Hípica - Curs</t>
  </si>
  <si>
    <t>Instal·lació Riu Túria Tram II</t>
  </si>
  <si>
    <t>Nota: (-) No comptabilitzat. (*) Persones inscrites.</t>
  </si>
  <si>
    <t>Poliesportiu Quatre Carreres</t>
  </si>
  <si>
    <t>2. Nombre d'usos i persones usuàries de les instal·lacions municipals. 2024</t>
  </si>
  <si>
    <t>3. Nombre de cursillistes a les instal·lacions municipals segons activitat. 2024</t>
  </si>
  <si>
    <t>Hipopressius</t>
  </si>
  <si>
    <t>Pàdel - Curs</t>
  </si>
  <si>
    <t>Zumba</t>
  </si>
  <si>
    <t>Body Step</t>
  </si>
  <si>
    <t>Estiraments</t>
  </si>
  <si>
    <t>Aquaeròbic</t>
  </si>
  <si>
    <t>Natació Persones amb Discapacitat</t>
  </si>
  <si>
    <t>Gimnàstica de Manteniment</t>
  </si>
  <si>
    <t>Homes</t>
  </si>
  <si>
    <t>Dones</t>
  </si>
  <si>
    <t>Piscina Municipal Ayora</t>
  </si>
  <si>
    <t>Poliesportiu Dr. Lluch</t>
  </si>
  <si>
    <t>Usuaris/-àries (*)</t>
  </si>
  <si>
    <t>Font: Memòria Fundació Esportiva Municipal. Ajuntament de València.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</si>
</sst>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Arial"/>
      <family val="2"/>
    </font>
    <font>
      <b/>
      <sz val="10"/>
      <color rgb="FFFFFFFF"/>
      <name val="Times New Roman"/>
      <family val="1"/>
    </font>
    <font>
      <i/>
      <sz val="8"/>
      <color rgb="FFFF000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rgb="FFCC0099"/>
        <bgColor rgb="FF000000"/>
      </patternFill>
    </fill>
    <fill>
      <patternFill patternType="solid">
        <fgColor rgb="FFFFEBFA"/>
        <bgColor rgb="FF000000"/>
      </patternFill>
    </fill>
  </fills>
  <borders count="2">
    <border>
      <left/>
      <right/>
      <top/>
      <bottom/>
      <diagonal/>
    </border>
    <border>
      <left/>
      <right style="thin">
        <color indexed="9"/>
      </right>
      <top/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2" fillId="0" borderId="0"/>
    <xf numFmtId="0" fontId="2" fillId="0" borderId="0"/>
  </cellStyleXfs>
  <cellXfs count="54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3" borderId="0" xfId="0" applyFont="1" applyFill="1"/>
    <xf numFmtId="3" fontId="5" fillId="4" borderId="0" xfId="3" applyNumberFormat="1" applyFont="1" applyFill="1" applyBorder="1" applyAlignment="1">
      <alignment horizontal="right" wrapText="1"/>
    </xf>
    <xf numFmtId="0" fontId="3" fillId="0" borderId="0" xfId="0" applyFont="1" applyFill="1"/>
    <xf numFmtId="3" fontId="5" fillId="0" borderId="0" xfId="3" applyNumberFormat="1" applyFont="1" applyFill="1" applyBorder="1" applyAlignment="1">
      <alignment horizontal="right" wrapText="1"/>
    </xf>
    <xf numFmtId="0" fontId="6" fillId="0" borderId="0" xfId="0" applyFont="1"/>
    <xf numFmtId="3" fontId="3" fillId="0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3" borderId="0" xfId="0" applyFont="1" applyFill="1" applyAlignment="1">
      <alignment horizontal="left" indent="1"/>
    </xf>
    <xf numFmtId="0" fontId="3" fillId="0" borderId="0" xfId="0" applyFont="1" applyFill="1" applyAlignment="1">
      <alignment horizontal="left" indent="1"/>
    </xf>
    <xf numFmtId="3" fontId="3" fillId="3" borderId="0" xfId="0" quotePrefix="1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0" fontId="9" fillId="0" borderId="0" xfId="0" applyFont="1" applyFill="1" applyAlignment="1"/>
    <xf numFmtId="3" fontId="9" fillId="0" borderId="0" xfId="0" applyNumberFormat="1" applyFont="1" applyFill="1" applyAlignment="1">
      <alignment horizontal="right"/>
    </xf>
    <xf numFmtId="0" fontId="11" fillId="2" borderId="1" xfId="4" applyFont="1" applyFill="1" applyBorder="1" applyAlignment="1">
      <alignment horizontal="right" wrapText="1"/>
    </xf>
    <xf numFmtId="0" fontId="11" fillId="2" borderId="0" xfId="3" applyFont="1" applyFill="1" applyBorder="1" applyAlignment="1">
      <alignment horizontal="right" wrapText="1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2" fillId="0" borderId="0" xfId="0" applyFont="1"/>
    <xf numFmtId="0" fontId="7" fillId="0" borderId="0" xfId="0" applyFont="1"/>
    <xf numFmtId="3" fontId="0" fillId="0" borderId="0" xfId="0" applyNumberFormat="1" applyAlignment="1">
      <alignment horizontal="left"/>
    </xf>
    <xf numFmtId="0" fontId="3" fillId="0" borderId="0" xfId="0" applyFont="1" applyFill="1" applyAlignment="1"/>
    <xf numFmtId="3" fontId="3" fillId="3" borderId="0" xfId="0" applyNumberFormat="1" applyFont="1" applyFill="1" applyAlignment="1"/>
    <xf numFmtId="3" fontId="3" fillId="0" borderId="0" xfId="0" applyNumberFormat="1" applyFont="1" applyFill="1" applyAlignment="1">
      <alignment horizontal="left" indent="1"/>
    </xf>
    <xf numFmtId="3" fontId="3" fillId="3" borderId="0" xfId="0" applyNumberFormat="1" applyFont="1" applyFill="1" applyAlignment="1">
      <alignment horizontal="left" indent="1"/>
    </xf>
    <xf numFmtId="3" fontId="9" fillId="0" borderId="0" xfId="0" applyNumberFormat="1" applyFont="1" applyFill="1" applyBorder="1"/>
    <xf numFmtId="3" fontId="3" fillId="0" borderId="0" xfId="0" applyNumberFormat="1" applyFont="1" applyFill="1" applyAlignment="1">
      <alignment horizontal="left"/>
    </xf>
    <xf numFmtId="0" fontId="13" fillId="5" borderId="0" xfId="0" applyFont="1" applyFill="1"/>
    <xf numFmtId="3" fontId="3" fillId="6" borderId="0" xfId="0" applyNumberFormat="1" applyFont="1" applyFill="1" applyAlignment="1">
      <alignment horizontal="left" indent="1"/>
    </xf>
    <xf numFmtId="3" fontId="3" fillId="6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3" fontId="3" fillId="6" borderId="0" xfId="0" quotePrefix="1" applyNumberFormat="1" applyFont="1" applyFill="1" applyAlignment="1">
      <alignment horizontal="right"/>
    </xf>
    <xf numFmtId="0" fontId="3" fillId="0" borderId="0" xfId="0" applyFont="1" applyAlignment="1">
      <alignment horizontal="left" indent="1"/>
    </xf>
    <xf numFmtId="0" fontId="3" fillId="6" borderId="0" xfId="0" applyFont="1" applyFill="1" applyAlignment="1">
      <alignment horizontal="left" indent="1"/>
    </xf>
    <xf numFmtId="3" fontId="9" fillId="3" borderId="0" xfId="0" quotePrefix="1" applyNumberFormat="1" applyFont="1" applyFill="1" applyAlignment="1">
      <alignment horizontal="right"/>
    </xf>
    <xf numFmtId="3" fontId="9" fillId="3" borderId="0" xfId="0" applyNumberFormat="1" applyFont="1" applyFill="1" applyAlignment="1"/>
    <xf numFmtId="3" fontId="3" fillId="0" borderId="0" xfId="0" applyNumberFormat="1" applyFont="1" applyFill="1" applyAlignment="1"/>
    <xf numFmtId="3" fontId="3" fillId="4" borderId="0" xfId="3" applyNumberFormat="1" applyFont="1" applyFill="1" applyBorder="1" applyAlignment="1">
      <alignment horizontal="right" wrapText="1"/>
    </xf>
    <xf numFmtId="3" fontId="3" fillId="0" borderId="0" xfId="3" applyNumberFormat="1" applyFont="1" applyFill="1" applyBorder="1" applyAlignment="1">
      <alignment horizontal="right" wrapText="1"/>
    </xf>
    <xf numFmtId="3" fontId="14" fillId="0" borderId="0" xfId="0" applyNumberFormat="1" applyFont="1" applyAlignment="1">
      <alignment horizontal="right"/>
    </xf>
    <xf numFmtId="0" fontId="13" fillId="5" borderId="0" xfId="0" applyFont="1" applyFill="1" applyAlignment="1">
      <alignment horizontal="right"/>
    </xf>
    <xf numFmtId="0" fontId="13" fillId="5" borderId="0" xfId="0" applyFont="1" applyFill="1" applyAlignment="1">
      <alignment horizontal="center"/>
    </xf>
    <xf numFmtId="0" fontId="15" fillId="0" borderId="0" xfId="0" applyFont="1"/>
  </cellXfs>
  <cellStyles count="5">
    <cellStyle name="Normal" xfId="0" builtinId="0"/>
    <cellStyle name="Normal 2" xfId="1"/>
    <cellStyle name="Normal 3" xfId="2"/>
    <cellStyle name="Normal_Hoja1" xfId="3"/>
    <cellStyle name="Normal_Instalacions según uso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FA"/>
      <rgbColor rgb="00FF0000"/>
      <rgbColor rgb="0000FF00"/>
      <rgbColor rgb="000000FF"/>
      <rgbColor rgb="00FFFF00"/>
      <rgbColor rgb="00FF00FF"/>
      <rgbColor rgb="0000FFFF"/>
      <rgbColor rgb="00CC0099"/>
      <rgbColor rgb="00FFEBFA"/>
      <rgbColor rgb="00000080"/>
      <rgbColor rgb="00808000"/>
      <rgbColor rgb="00800080"/>
      <rgbColor rgb="00008080"/>
      <rgbColor rgb="00C0C0C0"/>
      <rgbColor rgb="00808080"/>
      <rgbColor rgb="00FFEBF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2 graf"/>
      <sheetName val="1.3"/>
      <sheetName val="1.4"/>
      <sheetName val="2"/>
      <sheetName val="2.1"/>
      <sheetName val="2.2"/>
      <sheetName val="2.2 graf"/>
      <sheetName val="2.3"/>
      <sheetName val="2.3 graf"/>
      <sheetName val="2.4"/>
      <sheetName val="2.5"/>
      <sheetName val="2.5 graf"/>
      <sheetName val="2.6"/>
      <sheetName val="2.6 graf"/>
      <sheetName val="2.7"/>
      <sheetName val="3"/>
      <sheetName val="3.1"/>
      <sheetName val="3.2"/>
      <sheetName val="4"/>
      <sheetName val="4.1"/>
      <sheetName val="4.2"/>
      <sheetName val="4.3"/>
      <sheetName val="5"/>
      <sheetName val="5.1"/>
      <sheetName val="5.1 graf1"/>
      <sheetName val="5.1 graf2"/>
      <sheetName val="5.2"/>
      <sheetName val="6"/>
      <sheetName val="6.1"/>
      <sheetName val="6.1 graf"/>
      <sheetName val="6.2"/>
      <sheetName val="6.2 graf"/>
      <sheetName val="7"/>
      <sheetName val="7.1"/>
      <sheetName val="7.2"/>
      <sheetName val="7.3"/>
      <sheetName val="8"/>
      <sheetName val="8.1"/>
      <sheetName val="8.2"/>
      <sheetName val="9"/>
      <sheetName val="9.1"/>
      <sheetName val="9.2"/>
      <sheetName val="9.2 graf"/>
      <sheetName val="9.3"/>
      <sheetName val="9.4"/>
      <sheetName val="9.5"/>
      <sheetName val="1.2 map"/>
      <sheetName val="2.2 map"/>
      <sheetName val="5.1 graf"/>
      <sheetName val="5.1 graf.2"/>
      <sheetName val="8.3"/>
      <sheetName val="10"/>
      <sheetName val="10.1"/>
      <sheetName val="10.2"/>
      <sheetName val="10.2 graf"/>
      <sheetName val="10.3"/>
      <sheetName val="10.4"/>
      <sheetName val="10.5"/>
      <sheetName val="2.8"/>
      <sheetName val="7.4"/>
      <sheetName val="7.5"/>
      <sheetName val="8.4"/>
      <sheetName val="8.5"/>
      <sheetName val="8.6"/>
      <sheetName val="8.7"/>
      <sheetName val="8.8"/>
      <sheetName val="2.4 graf"/>
      <sheetName val="9.6"/>
      <sheetName val="9.7"/>
      <sheetName val="9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1">
          <cell r="A1" t="str">
            <v>9.5. Servici Burofax. 2003</v>
          </cell>
        </row>
        <row r="2">
          <cell r="A2" t="str">
            <v>9.5. Servicio Burofax. 2003</v>
          </cell>
        </row>
        <row r="4">
          <cell r="A4" t="str">
            <v xml:space="preserve">Burofax Nacional </v>
          </cell>
          <cell r="E4" t="str">
            <v xml:space="preserve">Burofax Internacional </v>
          </cell>
        </row>
        <row r="5">
          <cell r="A5" t="str">
            <v xml:space="preserve">Cabina/ Expedits </v>
          </cell>
          <cell r="B5" t="str">
            <v>Cabina/ Rebuts</v>
          </cell>
          <cell r="C5" t="str">
            <v>Abonat/ Expedits</v>
          </cell>
          <cell r="D5" t="str">
            <v>Abonat/ Rebuts</v>
          </cell>
          <cell r="E5" t="str">
            <v>Cabina/ Expedits</v>
          </cell>
          <cell r="F5" t="str">
            <v>Cabina/ Rebuts</v>
          </cell>
          <cell r="G5" t="str">
            <v>Abonat/ Expedits</v>
          </cell>
          <cell r="H5" t="str">
            <v>Abonat/ Rebuts</v>
          </cell>
        </row>
        <row r="6">
          <cell r="A6">
            <v>450</v>
          </cell>
          <cell r="B6">
            <v>35340</v>
          </cell>
          <cell r="C6">
            <v>26494</v>
          </cell>
          <cell r="D6">
            <v>19807</v>
          </cell>
          <cell r="E6">
            <v>15</v>
          </cell>
          <cell r="F6">
            <v>7</v>
          </cell>
          <cell r="G6">
            <v>559</v>
          </cell>
          <cell r="H6">
            <v>0</v>
          </cell>
        </row>
        <row r="7">
          <cell r="A7" t="str">
            <v>Font:  Direcció General de Correus.  Ministeri de Transports i Comunicacions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>
        <row r="1">
          <cell r="A1" t="str">
            <v>9.6. Giraments postals. 2003</v>
          </cell>
        </row>
        <row r="2">
          <cell r="A2" t="str">
            <v>9.6. Giros postales. 2003</v>
          </cell>
        </row>
        <row r="4">
          <cell r="A4" t="str">
            <v xml:space="preserve">Admesos </v>
          </cell>
          <cell r="D4" t="str">
            <v xml:space="preserve">Pagats </v>
          </cell>
        </row>
        <row r="5">
          <cell r="A5" t="str">
            <v>Nacionals Ordinaris</v>
          </cell>
          <cell r="B5" t="str">
            <v>Urgents</v>
          </cell>
          <cell r="C5" t="str">
            <v>Internacionals</v>
          </cell>
          <cell r="D5" t="str">
            <v>Nacionals Ordinaris</v>
          </cell>
          <cell r="E5" t="str">
            <v>Urgents</v>
          </cell>
          <cell r="F5" t="str">
            <v>Internacionals</v>
          </cell>
        </row>
        <row r="6">
          <cell r="A6">
            <v>180237</v>
          </cell>
          <cell r="B6">
            <v>18563</v>
          </cell>
          <cell r="C6">
            <v>6176</v>
          </cell>
          <cell r="D6">
            <v>184763</v>
          </cell>
          <cell r="E6">
            <v>16332</v>
          </cell>
          <cell r="F6">
            <v>3103</v>
          </cell>
        </row>
        <row r="7">
          <cell r="A7" t="str">
            <v>Font:  Direcció General de Correus.  Ministeri de Transports i Comunicacions</v>
          </cell>
        </row>
      </sheetData>
      <sheetData sheetId="71">
        <row r="1">
          <cell r="A1" t="str">
            <v>9.7. Telegrames. 2003</v>
          </cell>
        </row>
        <row r="2">
          <cell r="A2" t="str">
            <v>9.7. Telegramas. 2003</v>
          </cell>
        </row>
        <row r="4">
          <cell r="B4" t="str">
            <v>Total</v>
          </cell>
          <cell r="C4" t="str">
            <v>Nacionals</v>
          </cell>
          <cell r="D4" t="str">
            <v>Internacionals</v>
          </cell>
        </row>
        <row r="5">
          <cell r="A5" t="str">
            <v>Admesos</v>
          </cell>
          <cell r="B5">
            <v>180473</v>
          </cell>
          <cell r="C5">
            <v>180034</v>
          </cell>
          <cell r="D5">
            <v>439</v>
          </cell>
        </row>
        <row r="6">
          <cell r="A6" t="str">
            <v>Rebuts</v>
          </cell>
          <cell r="B6">
            <v>126455</v>
          </cell>
          <cell r="C6">
            <v>126181</v>
          </cell>
          <cell r="D6">
            <v>274</v>
          </cell>
        </row>
        <row r="7">
          <cell r="A7" t="str">
            <v>Font:  Direcció General de Correus.  Ministeri de Transports i Comunicacions</v>
          </cell>
        </row>
      </sheetData>
      <sheetData sheetId="72">
        <row r="1">
          <cell r="A1" t="str">
            <v>9.8. Telegrames per mesos. 2003</v>
          </cell>
        </row>
        <row r="2">
          <cell r="A2" t="str">
            <v>9.8. Telegramas por meses. 2003</v>
          </cell>
        </row>
        <row r="4">
          <cell r="B4" t="str">
            <v>Admesos</v>
          </cell>
          <cell r="D4" t="str">
            <v>Rebuts</v>
          </cell>
        </row>
        <row r="5">
          <cell r="B5" t="str">
            <v>Nacionals</v>
          </cell>
          <cell r="C5" t="str">
            <v>Internacionals</v>
          </cell>
          <cell r="D5" t="str">
            <v>Nacionals</v>
          </cell>
          <cell r="E5" t="str">
            <v>Internacionals</v>
          </cell>
        </row>
        <row r="6">
          <cell r="A6" t="str">
            <v>Gener</v>
          </cell>
          <cell r="B6">
            <v>15431</v>
          </cell>
          <cell r="C6">
            <v>30</v>
          </cell>
          <cell r="D6">
            <v>10988</v>
          </cell>
          <cell r="E6">
            <v>26</v>
          </cell>
        </row>
        <row r="7">
          <cell r="A7" t="str">
            <v>Febrer</v>
          </cell>
          <cell r="B7">
            <v>17817</v>
          </cell>
          <cell r="C7">
            <v>38</v>
          </cell>
          <cell r="D7">
            <v>10732</v>
          </cell>
          <cell r="E7">
            <v>23</v>
          </cell>
        </row>
        <row r="8">
          <cell r="A8" t="str">
            <v>Març</v>
          </cell>
          <cell r="B8">
            <v>16992</v>
          </cell>
          <cell r="C8">
            <v>26</v>
          </cell>
          <cell r="D8">
            <v>11503</v>
          </cell>
          <cell r="E8">
            <v>29</v>
          </cell>
        </row>
        <row r="9">
          <cell r="A9" t="str">
            <v>Abril</v>
          </cell>
          <cell r="B9">
            <v>16193</v>
          </cell>
          <cell r="C9">
            <v>28</v>
          </cell>
          <cell r="D9">
            <v>10476</v>
          </cell>
          <cell r="E9">
            <v>0</v>
          </cell>
        </row>
        <row r="10">
          <cell r="A10" t="str">
            <v>Maig</v>
          </cell>
          <cell r="B10">
            <v>16763</v>
          </cell>
          <cell r="C10">
            <v>31</v>
          </cell>
          <cell r="D10">
            <v>11679</v>
          </cell>
          <cell r="E10">
            <v>23</v>
          </cell>
        </row>
        <row r="11">
          <cell r="A11" t="str">
            <v>Juny</v>
          </cell>
          <cell r="B11">
            <v>17735</v>
          </cell>
          <cell r="C11">
            <v>35</v>
          </cell>
          <cell r="D11">
            <v>12037</v>
          </cell>
          <cell r="E11">
            <v>21</v>
          </cell>
        </row>
        <row r="12">
          <cell r="A12" t="str">
            <v>Juliol</v>
          </cell>
          <cell r="B12">
            <v>14012</v>
          </cell>
          <cell r="C12">
            <v>39</v>
          </cell>
          <cell r="D12">
            <v>10973</v>
          </cell>
          <cell r="E12">
            <v>34</v>
          </cell>
        </row>
        <row r="13">
          <cell r="A13" t="str">
            <v>Agost</v>
          </cell>
          <cell r="B13">
            <v>6550</v>
          </cell>
          <cell r="C13">
            <v>28</v>
          </cell>
          <cell r="D13">
            <v>5384</v>
          </cell>
          <cell r="E13">
            <v>10</v>
          </cell>
        </row>
        <row r="14">
          <cell r="A14" t="str">
            <v>Setembre</v>
          </cell>
          <cell r="B14">
            <v>14336</v>
          </cell>
          <cell r="C14">
            <v>22</v>
          </cell>
          <cell r="D14">
            <v>10428</v>
          </cell>
          <cell r="E14">
            <v>25</v>
          </cell>
        </row>
        <row r="15">
          <cell r="A15" t="str">
            <v>Octubre</v>
          </cell>
          <cell r="B15">
            <v>16960</v>
          </cell>
          <cell r="C15">
            <v>112</v>
          </cell>
          <cell r="D15">
            <v>12110</v>
          </cell>
          <cell r="E15">
            <v>27</v>
          </cell>
        </row>
        <row r="16">
          <cell r="A16" t="str">
            <v>Novembre</v>
          </cell>
          <cell r="B16">
            <v>14720</v>
          </cell>
          <cell r="C16">
            <v>29</v>
          </cell>
          <cell r="D16">
            <v>10707</v>
          </cell>
          <cell r="E16">
            <v>20</v>
          </cell>
        </row>
        <row r="17">
          <cell r="A17" t="str">
            <v>Desembre</v>
          </cell>
          <cell r="B17">
            <v>12525</v>
          </cell>
          <cell r="C17">
            <v>21</v>
          </cell>
          <cell r="D17">
            <v>9164</v>
          </cell>
          <cell r="E17">
            <v>36</v>
          </cell>
        </row>
        <row r="18">
          <cell r="A18" t="str">
            <v>Font:  Direcció General de Correus.  Ministeri de Transports i Comunicacions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1"/>
  <sheetViews>
    <sheetView tabSelected="1" workbookViewId="0"/>
  </sheetViews>
  <sheetFormatPr baseColWidth="10" defaultRowHeight="12.75" x14ac:dyDescent="0.2"/>
  <cols>
    <col min="1" max="1" width="49.7109375" customWidth="1"/>
    <col min="2" max="2" width="12.28515625" customWidth="1"/>
    <col min="3" max="6" width="14.28515625" customWidth="1"/>
    <col min="7" max="7" width="12.28515625" customWidth="1"/>
  </cols>
  <sheetData>
    <row r="1" spans="1:7" ht="15.75" customHeight="1" x14ac:dyDescent="0.25">
      <c r="A1" s="53" t="s">
        <v>112</v>
      </c>
      <c r="B1" s="2"/>
      <c r="C1" s="2"/>
      <c r="D1" s="2"/>
      <c r="E1" s="2"/>
      <c r="F1" s="2"/>
      <c r="G1" s="2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B25"/>
  <sheetViews>
    <sheetView workbookViewId="0"/>
  </sheetViews>
  <sheetFormatPr baseColWidth="10" defaultRowHeight="12.75" x14ac:dyDescent="0.2"/>
  <cols>
    <col min="1" max="2" width="21.7109375" customWidth="1"/>
  </cols>
  <sheetData>
    <row r="1" spans="1:2" ht="15.75" customHeight="1" x14ac:dyDescent="0.25">
      <c r="A1" s="53"/>
      <c r="B1" s="2"/>
    </row>
    <row r="2" spans="1:2" x14ac:dyDescent="0.2">
      <c r="A2" s="2"/>
      <c r="B2" s="2"/>
    </row>
    <row r="3" spans="1:2" ht="18.75" customHeight="1" x14ac:dyDescent="0.2">
      <c r="A3" s="24" t="s">
        <v>116</v>
      </c>
      <c r="B3" s="25" t="s">
        <v>33</v>
      </c>
    </row>
    <row r="4" spans="1:2" ht="15" customHeight="1" x14ac:dyDescent="0.2">
      <c r="A4" s="35">
        <f>SUM(A5:A23)</f>
        <v>70</v>
      </c>
      <c r="B4" s="35">
        <f>SUM(B5:B23)</f>
        <v>102527</v>
      </c>
    </row>
    <row r="5" spans="1:2" ht="15" customHeight="1" x14ac:dyDescent="0.2">
      <c r="A5" s="6">
        <v>0</v>
      </c>
      <c r="B5" s="48">
        <v>0</v>
      </c>
    </row>
    <row r="6" spans="1:2" ht="15" customHeight="1" x14ac:dyDescent="0.2">
      <c r="A6" s="8">
        <v>0</v>
      </c>
      <c r="B6" s="49">
        <v>0</v>
      </c>
    </row>
    <row r="7" spans="1:2" ht="15" customHeight="1" x14ac:dyDescent="0.2">
      <c r="A7" s="6">
        <v>0</v>
      </c>
      <c r="B7" s="48">
        <v>0</v>
      </c>
    </row>
    <row r="8" spans="1:2" ht="15" customHeight="1" x14ac:dyDescent="0.2">
      <c r="A8" s="8">
        <v>5</v>
      </c>
      <c r="B8" s="49">
        <v>9898</v>
      </c>
    </row>
    <row r="9" spans="1:2" ht="15" customHeight="1" x14ac:dyDescent="0.2">
      <c r="A9" s="6">
        <v>4</v>
      </c>
      <c r="B9" s="48">
        <v>3842</v>
      </c>
    </row>
    <row r="10" spans="1:2" ht="15" customHeight="1" x14ac:dyDescent="0.2">
      <c r="A10" s="8">
        <v>0</v>
      </c>
      <c r="B10" s="49">
        <v>0</v>
      </c>
    </row>
    <row r="11" spans="1:2" ht="15" customHeight="1" x14ac:dyDescent="0.2">
      <c r="A11" s="6">
        <v>8</v>
      </c>
      <c r="B11" s="48">
        <v>15084</v>
      </c>
    </row>
    <row r="12" spans="1:2" ht="15" customHeight="1" x14ac:dyDescent="0.2">
      <c r="A12" s="8">
        <v>5</v>
      </c>
      <c r="B12" s="49">
        <v>2445</v>
      </c>
    </row>
    <row r="13" spans="1:2" ht="15" customHeight="1" x14ac:dyDescent="0.2">
      <c r="A13" s="6">
        <v>5</v>
      </c>
      <c r="B13" s="48">
        <v>3162</v>
      </c>
    </row>
    <row r="14" spans="1:2" ht="15" customHeight="1" x14ac:dyDescent="0.2">
      <c r="A14" s="8">
        <v>5</v>
      </c>
      <c r="B14" s="49">
        <v>7835</v>
      </c>
    </row>
    <row r="15" spans="1:2" ht="15" customHeight="1" x14ac:dyDescent="0.2">
      <c r="A15" s="6">
        <v>4</v>
      </c>
      <c r="B15" s="48">
        <v>2229</v>
      </c>
    </row>
    <row r="16" spans="1:2" ht="15" customHeight="1" x14ac:dyDescent="0.2">
      <c r="A16" s="8">
        <v>6</v>
      </c>
      <c r="B16" s="49">
        <v>11232</v>
      </c>
    </row>
    <row r="17" spans="1:2" ht="15" customHeight="1" x14ac:dyDescent="0.2">
      <c r="A17" s="6">
        <v>5</v>
      </c>
      <c r="B17" s="48">
        <v>5872</v>
      </c>
    </row>
    <row r="18" spans="1:2" ht="15" customHeight="1" x14ac:dyDescent="0.2">
      <c r="A18" s="8">
        <v>1</v>
      </c>
      <c r="B18" s="49">
        <v>2475</v>
      </c>
    </row>
    <row r="19" spans="1:2" ht="15" customHeight="1" x14ac:dyDescent="0.2">
      <c r="A19" s="6">
        <v>4</v>
      </c>
      <c r="B19" s="48">
        <v>5824</v>
      </c>
    </row>
    <row r="20" spans="1:2" ht="15" customHeight="1" x14ac:dyDescent="0.2">
      <c r="A20" s="8">
        <v>0</v>
      </c>
      <c r="B20" s="49">
        <v>0</v>
      </c>
    </row>
    <row r="21" spans="1:2" ht="15" customHeight="1" x14ac:dyDescent="0.2">
      <c r="A21" s="6">
        <v>4</v>
      </c>
      <c r="B21" s="48">
        <v>4295</v>
      </c>
    </row>
    <row r="22" spans="1:2" ht="15" customHeight="1" x14ac:dyDescent="0.2">
      <c r="A22" s="8">
        <v>6</v>
      </c>
      <c r="B22" s="49">
        <v>16610</v>
      </c>
    </row>
    <row r="23" spans="1:2" ht="15" customHeight="1" x14ac:dyDescent="0.2">
      <c r="A23" s="6">
        <v>8</v>
      </c>
      <c r="B23" s="48">
        <v>11724</v>
      </c>
    </row>
    <row r="24" spans="1:2" s="2" customFormat="1" x14ac:dyDescent="0.2">
      <c r="A24" s="9"/>
    </row>
    <row r="25" spans="1:2" ht="12.75" customHeight="1" x14ac:dyDescent="0.2">
      <c r="A25" s="9"/>
      <c r="B25" s="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J80"/>
  <sheetViews>
    <sheetView zoomScaleNormal="100" workbookViewId="0"/>
  </sheetViews>
  <sheetFormatPr baseColWidth="10" defaultRowHeight="12.75" x14ac:dyDescent="0.2"/>
  <cols>
    <col min="1" max="1" width="42.28515625" customWidth="1"/>
    <col min="2" max="2" width="11" customWidth="1"/>
    <col min="4" max="6" width="11.42578125" customWidth="1"/>
    <col min="7" max="7" width="3.140625" customWidth="1"/>
    <col min="8" max="8" width="43" customWidth="1"/>
    <col min="9" max="9" width="10.5703125" customWidth="1"/>
    <col min="10" max="10" width="14.85546875" customWidth="1"/>
  </cols>
  <sheetData>
    <row r="1" spans="1:10" ht="15.75" customHeight="1" x14ac:dyDescent="0.25">
      <c r="A1" s="53" t="s">
        <v>127</v>
      </c>
      <c r="B1" s="3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4"/>
      <c r="D2" s="4"/>
      <c r="E2" s="4"/>
      <c r="F2" s="4"/>
      <c r="G2" s="2"/>
      <c r="H2" s="4"/>
      <c r="I2" s="2"/>
      <c r="J2" s="2"/>
    </row>
    <row r="3" spans="1:10" s="28" customFormat="1" ht="18.75" customHeight="1" x14ac:dyDescent="0.2">
      <c r="A3" s="26" t="s">
        <v>0</v>
      </c>
      <c r="B3" s="26" t="s">
        <v>62</v>
      </c>
      <c r="C3" s="27" t="s">
        <v>1</v>
      </c>
      <c r="D3" s="52" t="s">
        <v>141</v>
      </c>
      <c r="E3" s="52"/>
      <c r="F3" s="52"/>
      <c r="G3" s="26"/>
      <c r="H3" s="26" t="s">
        <v>0</v>
      </c>
      <c r="I3" s="26" t="s">
        <v>62</v>
      </c>
      <c r="J3" s="51" t="s">
        <v>141</v>
      </c>
    </row>
    <row r="4" spans="1:10" s="28" customFormat="1" ht="18.75" customHeight="1" x14ac:dyDescent="0.2">
      <c r="A4" s="26"/>
      <c r="B4" s="26"/>
      <c r="C4" s="27"/>
      <c r="D4" s="51" t="s">
        <v>115</v>
      </c>
      <c r="E4" s="51" t="s">
        <v>137</v>
      </c>
      <c r="F4" s="51" t="s">
        <v>138</v>
      </c>
      <c r="G4" s="26"/>
      <c r="H4" s="26"/>
      <c r="I4" s="26"/>
      <c r="J4" s="37"/>
    </row>
    <row r="5" spans="1:10" ht="15" customHeight="1" x14ac:dyDescent="0.2">
      <c r="A5" s="22" t="s">
        <v>66</v>
      </c>
      <c r="B5" s="22"/>
      <c r="C5" s="23">
        <f>SUM(C6:C47)</f>
        <v>6419450</v>
      </c>
      <c r="D5" s="23">
        <f>SUM(D6:D47)</f>
        <v>174920</v>
      </c>
      <c r="E5" s="23">
        <f>SUM(E6:E47)</f>
        <v>100711</v>
      </c>
      <c r="F5" s="23">
        <f>SUM(F6:F47)</f>
        <v>74209</v>
      </c>
      <c r="G5" s="10"/>
      <c r="H5" s="22" t="s">
        <v>67</v>
      </c>
      <c r="I5" s="22"/>
      <c r="J5" s="23">
        <f>SUM(J6:J22)</f>
        <v>14303</v>
      </c>
    </row>
    <row r="6" spans="1:10" ht="15" customHeight="1" x14ac:dyDescent="0.2">
      <c r="A6" s="14" t="s">
        <v>2</v>
      </c>
      <c r="B6" s="21" t="s">
        <v>63</v>
      </c>
      <c r="C6" s="16" t="s">
        <v>117</v>
      </c>
      <c r="D6" s="11">
        <f t="shared" ref="D6:D18" si="0">SUM(E6:F6)</f>
        <v>8633</v>
      </c>
      <c r="E6" s="11">
        <v>5085</v>
      </c>
      <c r="F6" s="11">
        <v>3548</v>
      </c>
      <c r="G6" s="11"/>
      <c r="H6" s="14" t="s">
        <v>70</v>
      </c>
      <c r="I6" s="21" t="s">
        <v>63</v>
      </c>
      <c r="J6" s="16">
        <v>390</v>
      </c>
    </row>
    <row r="7" spans="1:10" ht="15" customHeight="1" x14ac:dyDescent="0.2">
      <c r="A7" s="15" t="s">
        <v>34</v>
      </c>
      <c r="B7" s="31" t="s">
        <v>63</v>
      </c>
      <c r="C7" s="17" t="s">
        <v>117</v>
      </c>
      <c r="D7" s="10">
        <f t="shared" si="0"/>
        <v>16831</v>
      </c>
      <c r="E7" s="10">
        <v>10141</v>
      </c>
      <c r="F7" s="10">
        <v>6690</v>
      </c>
      <c r="G7" s="10"/>
      <c r="H7" s="15" t="s">
        <v>124</v>
      </c>
      <c r="I7" s="31" t="s">
        <v>64</v>
      </c>
      <c r="J7" s="17">
        <v>510</v>
      </c>
    </row>
    <row r="8" spans="1:10" ht="15" customHeight="1" x14ac:dyDescent="0.2">
      <c r="A8" s="14" t="s">
        <v>19</v>
      </c>
      <c r="B8" s="21" t="s">
        <v>63</v>
      </c>
      <c r="C8" s="16" t="s">
        <v>117</v>
      </c>
      <c r="D8" s="11">
        <f t="shared" si="0"/>
        <v>6477</v>
      </c>
      <c r="E8" s="11">
        <v>3557</v>
      </c>
      <c r="F8" s="11">
        <v>2920</v>
      </c>
      <c r="G8" s="11"/>
      <c r="H8" s="14" t="s">
        <v>53</v>
      </c>
      <c r="I8" s="21" t="s">
        <v>64</v>
      </c>
      <c r="J8" s="16">
        <v>2474</v>
      </c>
    </row>
    <row r="9" spans="1:10" ht="15" customHeight="1" x14ac:dyDescent="0.2">
      <c r="A9" s="15" t="s">
        <v>36</v>
      </c>
      <c r="B9" s="31" t="s">
        <v>63</v>
      </c>
      <c r="C9" s="17" t="s">
        <v>117</v>
      </c>
      <c r="D9" s="10">
        <f t="shared" si="0"/>
        <v>16687</v>
      </c>
      <c r="E9" s="10">
        <v>13302</v>
      </c>
      <c r="F9" s="10">
        <v>3385</v>
      </c>
      <c r="G9" s="10"/>
      <c r="H9" s="15" t="s">
        <v>54</v>
      </c>
      <c r="I9" s="31" t="s">
        <v>64</v>
      </c>
      <c r="J9" s="17">
        <v>1309</v>
      </c>
    </row>
    <row r="10" spans="1:10" ht="15" customHeight="1" x14ac:dyDescent="0.2">
      <c r="A10" s="14" t="s">
        <v>51</v>
      </c>
      <c r="B10" s="21" t="s">
        <v>63</v>
      </c>
      <c r="C10" s="16" t="s">
        <v>117</v>
      </c>
      <c r="D10" s="11">
        <f t="shared" si="0"/>
        <v>2839</v>
      </c>
      <c r="E10" s="11">
        <v>1534</v>
      </c>
      <c r="F10" s="11">
        <v>1305</v>
      </c>
      <c r="G10" s="11"/>
      <c r="H10" s="14" t="s">
        <v>25</v>
      </c>
      <c r="I10" s="21" t="s">
        <v>64</v>
      </c>
      <c r="J10" s="16">
        <v>447</v>
      </c>
    </row>
    <row r="11" spans="1:10" ht="15" customHeight="1" x14ac:dyDescent="0.2">
      <c r="A11" s="15" t="s">
        <v>9</v>
      </c>
      <c r="B11" s="31" t="s">
        <v>63</v>
      </c>
      <c r="C11" s="17" t="s">
        <v>117</v>
      </c>
      <c r="D11" s="10">
        <f t="shared" si="0"/>
        <v>11628</v>
      </c>
      <c r="E11" s="10">
        <v>6495</v>
      </c>
      <c r="F11" s="10">
        <v>5133</v>
      </c>
      <c r="G11" s="10"/>
      <c r="H11" s="15" t="s">
        <v>55</v>
      </c>
      <c r="I11" s="31" t="s">
        <v>64</v>
      </c>
      <c r="J11" s="17">
        <v>784</v>
      </c>
    </row>
    <row r="12" spans="1:10" ht="15" customHeight="1" x14ac:dyDescent="0.2">
      <c r="A12" s="14" t="s">
        <v>10</v>
      </c>
      <c r="B12" s="21" t="s">
        <v>63</v>
      </c>
      <c r="C12" s="16" t="s">
        <v>117</v>
      </c>
      <c r="D12" s="11">
        <v>5804</v>
      </c>
      <c r="E12" s="11">
        <v>2943</v>
      </c>
      <c r="F12" s="11">
        <v>2861</v>
      </c>
      <c r="G12" s="11"/>
      <c r="H12" s="14" t="s">
        <v>26</v>
      </c>
      <c r="I12" s="21" t="s">
        <v>64</v>
      </c>
      <c r="J12" s="16">
        <v>419</v>
      </c>
    </row>
    <row r="13" spans="1:10" ht="15" customHeight="1" x14ac:dyDescent="0.2">
      <c r="A13" s="15" t="s">
        <v>11</v>
      </c>
      <c r="B13" s="31" t="s">
        <v>63</v>
      </c>
      <c r="C13" s="17" t="s">
        <v>117</v>
      </c>
      <c r="D13" s="10">
        <f t="shared" si="0"/>
        <v>3925</v>
      </c>
      <c r="E13" s="10">
        <v>2029</v>
      </c>
      <c r="F13" s="10">
        <v>1896</v>
      </c>
      <c r="G13" s="10"/>
      <c r="H13" s="15" t="s">
        <v>56</v>
      </c>
      <c r="I13" s="31" t="s">
        <v>64</v>
      </c>
      <c r="J13" s="17">
        <v>622</v>
      </c>
    </row>
    <row r="14" spans="1:10" ht="15" customHeight="1" x14ac:dyDescent="0.2">
      <c r="A14" s="14" t="s">
        <v>27</v>
      </c>
      <c r="B14" s="21" t="s">
        <v>63</v>
      </c>
      <c r="C14" s="16" t="s">
        <v>117</v>
      </c>
      <c r="D14" s="11">
        <f t="shared" si="0"/>
        <v>543</v>
      </c>
      <c r="E14" s="11">
        <v>297</v>
      </c>
      <c r="F14" s="11">
        <v>246</v>
      </c>
      <c r="G14" s="11"/>
      <c r="H14" s="14" t="s">
        <v>16</v>
      </c>
      <c r="I14" s="21" t="s">
        <v>64</v>
      </c>
      <c r="J14" s="16">
        <v>285</v>
      </c>
    </row>
    <row r="15" spans="1:10" ht="15" customHeight="1" x14ac:dyDescent="0.2">
      <c r="A15" s="15" t="s">
        <v>52</v>
      </c>
      <c r="B15" s="31" t="s">
        <v>63</v>
      </c>
      <c r="C15" s="17" t="s">
        <v>117</v>
      </c>
      <c r="D15" s="10">
        <f t="shared" si="0"/>
        <v>2142</v>
      </c>
      <c r="E15" s="10">
        <v>1254</v>
      </c>
      <c r="F15" s="10">
        <v>888</v>
      </c>
      <c r="G15" s="10"/>
      <c r="H15" s="15" t="s">
        <v>57</v>
      </c>
      <c r="I15" s="31" t="s">
        <v>64</v>
      </c>
      <c r="J15" s="17">
        <v>432</v>
      </c>
    </row>
    <row r="16" spans="1:10" ht="15" customHeight="1" x14ac:dyDescent="0.2">
      <c r="A16" s="14" t="s">
        <v>18</v>
      </c>
      <c r="B16" s="21" t="s">
        <v>63</v>
      </c>
      <c r="C16" s="16" t="s">
        <v>117</v>
      </c>
      <c r="D16" s="11">
        <f t="shared" si="0"/>
        <v>3418</v>
      </c>
      <c r="E16" s="11">
        <v>1847</v>
      </c>
      <c r="F16" s="11">
        <v>1571</v>
      </c>
      <c r="G16" s="11"/>
      <c r="H16" s="14" t="s">
        <v>21</v>
      </c>
      <c r="I16" s="21" t="s">
        <v>64</v>
      </c>
      <c r="J16" s="16">
        <v>45</v>
      </c>
    </row>
    <row r="17" spans="1:10" ht="15" customHeight="1" x14ac:dyDescent="0.2">
      <c r="A17" s="15" t="s">
        <v>140</v>
      </c>
      <c r="B17" s="31" t="s">
        <v>64</v>
      </c>
      <c r="C17" s="10" t="s">
        <v>117</v>
      </c>
      <c r="D17" s="10">
        <f t="shared" si="0"/>
        <v>5936</v>
      </c>
      <c r="E17" s="10">
        <v>5015</v>
      </c>
      <c r="F17" s="10">
        <v>921</v>
      </c>
      <c r="G17" s="10"/>
      <c r="H17" s="15" t="s">
        <v>28</v>
      </c>
      <c r="I17" s="31" t="s">
        <v>64</v>
      </c>
      <c r="J17" s="17">
        <v>465</v>
      </c>
    </row>
    <row r="18" spans="1:10" ht="15" customHeight="1" x14ac:dyDescent="0.2">
      <c r="A18" s="14" t="s">
        <v>58</v>
      </c>
      <c r="B18" s="20" t="s">
        <v>64</v>
      </c>
      <c r="C18" s="11">
        <v>48172</v>
      </c>
      <c r="D18" s="11">
        <f t="shared" si="0"/>
        <v>551</v>
      </c>
      <c r="E18" s="11">
        <v>401</v>
      </c>
      <c r="F18" s="11">
        <v>150</v>
      </c>
      <c r="G18" s="11"/>
      <c r="H18" s="14" t="s">
        <v>29</v>
      </c>
      <c r="I18" s="21" t="s">
        <v>64</v>
      </c>
      <c r="J18" s="16">
        <v>505</v>
      </c>
    </row>
    <row r="19" spans="1:10" ht="15" customHeight="1" x14ac:dyDescent="0.2">
      <c r="A19" s="15" t="s">
        <v>6</v>
      </c>
      <c r="B19" s="31" t="s">
        <v>64</v>
      </c>
      <c r="C19" s="10">
        <v>35075</v>
      </c>
      <c r="D19" s="10">
        <f>SUM(E19:F19)</f>
        <v>3123</v>
      </c>
      <c r="E19" s="10">
        <v>1365</v>
      </c>
      <c r="F19" s="10">
        <v>1758</v>
      </c>
      <c r="G19" s="10"/>
      <c r="H19" s="15" t="s">
        <v>37</v>
      </c>
      <c r="I19" s="31" t="s">
        <v>64</v>
      </c>
      <c r="J19" s="17">
        <v>338</v>
      </c>
    </row>
    <row r="20" spans="1:10" ht="15" customHeight="1" x14ac:dyDescent="0.2">
      <c r="A20" s="14" t="s">
        <v>23</v>
      </c>
      <c r="B20" s="20" t="s">
        <v>64</v>
      </c>
      <c r="C20" s="11">
        <v>5304</v>
      </c>
      <c r="D20" s="11">
        <f>SUM(E20:F20)</f>
        <v>1756</v>
      </c>
      <c r="E20" s="11">
        <v>1180</v>
      </c>
      <c r="F20" s="11">
        <v>576</v>
      </c>
      <c r="G20" s="11"/>
      <c r="H20" s="14" t="s">
        <v>32</v>
      </c>
      <c r="I20" s="21" t="s">
        <v>64</v>
      </c>
      <c r="J20" s="16">
        <v>630</v>
      </c>
    </row>
    <row r="21" spans="1:10" ht="15" customHeight="1" x14ac:dyDescent="0.2">
      <c r="A21" s="15" t="s">
        <v>7</v>
      </c>
      <c r="B21" s="31" t="s">
        <v>64</v>
      </c>
      <c r="C21" s="10">
        <v>275630</v>
      </c>
      <c r="D21" s="10">
        <v>4491</v>
      </c>
      <c r="E21" s="10">
        <v>2079</v>
      </c>
      <c r="F21" s="10">
        <v>2412</v>
      </c>
      <c r="G21" s="10"/>
      <c r="H21" s="15" t="s">
        <v>38</v>
      </c>
      <c r="I21" s="31" t="s">
        <v>64</v>
      </c>
      <c r="J21" s="17">
        <v>4097</v>
      </c>
    </row>
    <row r="22" spans="1:10" ht="15" customHeight="1" x14ac:dyDescent="0.2">
      <c r="A22" s="14" t="s">
        <v>24</v>
      </c>
      <c r="B22" s="21" t="s">
        <v>64</v>
      </c>
      <c r="C22" s="11">
        <v>640210</v>
      </c>
      <c r="D22" s="11">
        <v>466</v>
      </c>
      <c r="E22" s="11">
        <v>373</v>
      </c>
      <c r="F22" s="11">
        <v>93</v>
      </c>
      <c r="G22" s="5"/>
      <c r="H22" s="14" t="s">
        <v>111</v>
      </c>
      <c r="I22" s="21" t="s">
        <v>64</v>
      </c>
      <c r="J22" s="16">
        <v>551</v>
      </c>
    </row>
    <row r="23" spans="1:10" ht="15" customHeight="1" x14ac:dyDescent="0.2">
      <c r="A23" s="15" t="s">
        <v>12</v>
      </c>
      <c r="B23" s="31" t="s">
        <v>64</v>
      </c>
      <c r="C23" s="10">
        <v>42256</v>
      </c>
      <c r="D23" s="10">
        <v>433</v>
      </c>
      <c r="E23" s="10">
        <v>383</v>
      </c>
      <c r="F23" s="10">
        <v>50</v>
      </c>
      <c r="G23" s="7"/>
      <c r="H23" s="33"/>
      <c r="I23" s="15"/>
      <c r="J23" s="17"/>
    </row>
    <row r="24" spans="1:10" ht="15" customHeight="1" x14ac:dyDescent="0.2">
      <c r="A24" s="14" t="s">
        <v>13</v>
      </c>
      <c r="B24" s="21" t="s">
        <v>64</v>
      </c>
      <c r="C24" s="11">
        <v>149836</v>
      </c>
      <c r="D24" s="11">
        <v>1655</v>
      </c>
      <c r="E24" s="11">
        <v>813</v>
      </c>
      <c r="F24" s="11">
        <v>842</v>
      </c>
      <c r="G24" s="5"/>
      <c r="H24" s="34"/>
      <c r="I24" s="14"/>
      <c r="J24" s="11"/>
    </row>
    <row r="25" spans="1:10" ht="15" customHeight="1" x14ac:dyDescent="0.2">
      <c r="A25" s="15" t="s">
        <v>14</v>
      </c>
      <c r="B25" s="31" t="s">
        <v>64</v>
      </c>
      <c r="C25" s="10" t="s">
        <v>117</v>
      </c>
      <c r="D25" s="10">
        <v>345</v>
      </c>
      <c r="E25" s="10">
        <v>292</v>
      </c>
      <c r="F25" s="10">
        <v>53</v>
      </c>
      <c r="G25" s="7"/>
      <c r="H25" s="15"/>
      <c r="I25" s="15"/>
      <c r="J25" s="17"/>
    </row>
    <row r="26" spans="1:10" ht="15" customHeight="1" x14ac:dyDescent="0.2">
      <c r="A26" s="14" t="s">
        <v>20</v>
      </c>
      <c r="B26" s="21" t="s">
        <v>64</v>
      </c>
      <c r="C26" s="11" t="s">
        <v>117</v>
      </c>
      <c r="D26" s="11">
        <v>27</v>
      </c>
      <c r="E26" s="11">
        <v>15</v>
      </c>
      <c r="F26" s="11">
        <v>12</v>
      </c>
      <c r="G26" s="5"/>
      <c r="H26" s="14"/>
      <c r="I26" s="14"/>
      <c r="J26" s="16"/>
    </row>
    <row r="27" spans="1:10" ht="15" customHeight="1" x14ac:dyDescent="0.2">
      <c r="A27" s="15" t="s">
        <v>59</v>
      </c>
      <c r="B27" s="31" t="s">
        <v>64</v>
      </c>
      <c r="C27" s="10">
        <v>282374</v>
      </c>
      <c r="D27" s="10">
        <v>509</v>
      </c>
      <c r="E27" s="10">
        <v>346</v>
      </c>
      <c r="F27" s="10">
        <v>163</v>
      </c>
      <c r="G27" s="7"/>
      <c r="H27" s="15"/>
      <c r="I27" s="15"/>
      <c r="J27" s="10"/>
    </row>
    <row r="28" spans="1:10" ht="15" customHeight="1" x14ac:dyDescent="0.2">
      <c r="A28" s="14" t="s">
        <v>30</v>
      </c>
      <c r="B28" s="21" t="s">
        <v>64</v>
      </c>
      <c r="C28" s="11" t="s">
        <v>117</v>
      </c>
      <c r="D28" s="11">
        <v>3056</v>
      </c>
      <c r="E28" s="11">
        <v>1834</v>
      </c>
      <c r="F28" s="11">
        <v>1222</v>
      </c>
      <c r="G28" s="5"/>
      <c r="H28" s="14"/>
      <c r="I28" s="14"/>
      <c r="J28" s="16"/>
    </row>
    <row r="29" spans="1:10" ht="15" customHeight="1" x14ac:dyDescent="0.2">
      <c r="A29" s="15" t="s">
        <v>126</v>
      </c>
      <c r="B29" s="31" t="s">
        <v>64</v>
      </c>
      <c r="C29" s="10" t="s">
        <v>117</v>
      </c>
      <c r="D29" s="10">
        <v>811</v>
      </c>
      <c r="E29" s="10">
        <v>676</v>
      </c>
      <c r="F29" s="10">
        <v>135</v>
      </c>
      <c r="G29" s="7"/>
      <c r="H29" s="15"/>
      <c r="I29" s="15"/>
      <c r="J29" s="10"/>
    </row>
    <row r="30" spans="1:10" ht="15" customHeight="1" x14ac:dyDescent="0.2">
      <c r="A30" s="14" t="s">
        <v>42</v>
      </c>
      <c r="B30" s="21" t="s">
        <v>64</v>
      </c>
      <c r="C30" s="11" t="s">
        <v>117</v>
      </c>
      <c r="D30" s="11">
        <v>3848</v>
      </c>
      <c r="E30" s="11">
        <v>2197</v>
      </c>
      <c r="F30" s="11">
        <v>1651</v>
      </c>
      <c r="G30" s="5"/>
      <c r="H30" s="14"/>
      <c r="I30" s="14"/>
      <c r="J30" s="16"/>
    </row>
    <row r="31" spans="1:10" ht="15" customHeight="1" x14ac:dyDescent="0.2">
      <c r="A31" s="15" t="s">
        <v>60</v>
      </c>
      <c r="B31" s="31" t="s">
        <v>64</v>
      </c>
      <c r="C31" s="10">
        <v>76076</v>
      </c>
      <c r="D31" s="10">
        <v>3623</v>
      </c>
      <c r="E31" s="10">
        <v>2485</v>
      </c>
      <c r="F31" s="10">
        <v>1138</v>
      </c>
      <c r="G31" s="7"/>
      <c r="H31" s="15"/>
      <c r="I31" s="15"/>
      <c r="J31" s="10"/>
    </row>
    <row r="32" spans="1:10" ht="15" customHeight="1" x14ac:dyDescent="0.2">
      <c r="A32" s="14" t="s">
        <v>41</v>
      </c>
      <c r="B32" s="21" t="s">
        <v>64</v>
      </c>
      <c r="C32" s="11">
        <v>33111</v>
      </c>
      <c r="D32" s="11">
        <v>445</v>
      </c>
      <c r="E32" s="11">
        <v>275</v>
      </c>
      <c r="F32" s="11">
        <v>170</v>
      </c>
      <c r="G32" s="5"/>
      <c r="H32" s="14"/>
      <c r="I32" s="14"/>
      <c r="J32" s="11"/>
    </row>
    <row r="33" spans="1:10" ht="15" customHeight="1" x14ac:dyDescent="0.2">
      <c r="A33" s="15" t="s">
        <v>61</v>
      </c>
      <c r="B33" s="31" t="s">
        <v>64</v>
      </c>
      <c r="C33" s="10">
        <v>166786</v>
      </c>
      <c r="D33" s="10">
        <v>22321</v>
      </c>
      <c r="E33" s="10">
        <v>11703</v>
      </c>
      <c r="F33" s="10">
        <v>10618</v>
      </c>
      <c r="G33" s="7"/>
      <c r="H33" s="15"/>
      <c r="I33" s="15"/>
      <c r="J33" s="10"/>
    </row>
    <row r="34" spans="1:10" ht="15" customHeight="1" x14ac:dyDescent="0.2">
      <c r="A34" s="14" t="s">
        <v>3</v>
      </c>
      <c r="B34" s="21" t="s">
        <v>65</v>
      </c>
      <c r="C34" s="11">
        <v>177782</v>
      </c>
      <c r="D34" s="11">
        <v>558</v>
      </c>
      <c r="E34" s="11">
        <v>258</v>
      </c>
      <c r="F34" s="11">
        <v>300</v>
      </c>
      <c r="G34" s="5"/>
      <c r="H34" s="14"/>
      <c r="I34" s="14"/>
      <c r="J34" s="11"/>
    </row>
    <row r="35" spans="1:10" ht="15" customHeight="1" x14ac:dyDescent="0.2">
      <c r="A35" s="15" t="s">
        <v>4</v>
      </c>
      <c r="B35" s="31" t="s">
        <v>65</v>
      </c>
      <c r="C35" s="10">
        <v>640210</v>
      </c>
      <c r="D35" s="10">
        <v>2380</v>
      </c>
      <c r="E35" s="10">
        <v>940</v>
      </c>
      <c r="F35" s="10">
        <v>1440</v>
      </c>
      <c r="G35" s="7"/>
      <c r="H35" s="15"/>
      <c r="I35" s="15"/>
      <c r="J35" s="10"/>
    </row>
    <row r="36" spans="1:10" ht="15" customHeight="1" x14ac:dyDescent="0.2">
      <c r="A36" s="14" t="s">
        <v>5</v>
      </c>
      <c r="B36" s="21" t="s">
        <v>65</v>
      </c>
      <c r="C36" s="32">
        <v>177734</v>
      </c>
      <c r="D36" s="11">
        <v>1576</v>
      </c>
      <c r="E36" s="32">
        <v>663</v>
      </c>
      <c r="F36" s="32">
        <v>913</v>
      </c>
      <c r="G36" s="5"/>
      <c r="H36" s="5"/>
      <c r="I36" s="5"/>
      <c r="J36" s="11"/>
    </row>
    <row r="37" spans="1:10" ht="15" customHeight="1" x14ac:dyDescent="0.2">
      <c r="A37" s="15" t="s">
        <v>31</v>
      </c>
      <c r="B37" s="31" t="s">
        <v>65</v>
      </c>
      <c r="C37" s="10">
        <v>6753</v>
      </c>
      <c r="D37" s="10">
        <v>1391</v>
      </c>
      <c r="E37" s="10">
        <v>703</v>
      </c>
      <c r="F37" s="10">
        <v>688</v>
      </c>
    </row>
    <row r="38" spans="1:10" ht="15" customHeight="1" x14ac:dyDescent="0.2">
      <c r="A38" s="14" t="s">
        <v>8</v>
      </c>
      <c r="B38" s="21" t="s">
        <v>65</v>
      </c>
      <c r="C38" s="11" t="s">
        <v>117</v>
      </c>
      <c r="D38" s="11">
        <v>2540</v>
      </c>
      <c r="E38" s="11">
        <v>1387</v>
      </c>
      <c r="F38" s="11">
        <v>1153</v>
      </c>
      <c r="G38" s="5"/>
      <c r="H38" s="14"/>
      <c r="I38" s="14"/>
      <c r="J38" s="11"/>
    </row>
    <row r="39" spans="1:10" ht="15" customHeight="1" x14ac:dyDescent="0.2">
      <c r="A39" s="15" t="s">
        <v>17</v>
      </c>
      <c r="B39" s="31" t="s">
        <v>65</v>
      </c>
      <c r="C39" s="10">
        <v>174937</v>
      </c>
      <c r="D39" s="10">
        <f>SUM(E39:F39)</f>
        <v>2612</v>
      </c>
      <c r="E39" s="10">
        <v>1317</v>
      </c>
      <c r="F39" s="10">
        <v>1295</v>
      </c>
      <c r="G39" s="7"/>
      <c r="H39" s="15"/>
      <c r="I39" s="15"/>
      <c r="J39" s="10"/>
    </row>
    <row r="40" spans="1:10" ht="15" customHeight="1" x14ac:dyDescent="0.2">
      <c r="A40" s="14" t="s">
        <v>139</v>
      </c>
      <c r="B40" s="21" t="s">
        <v>65</v>
      </c>
      <c r="C40" s="11">
        <v>322738</v>
      </c>
      <c r="D40" s="11">
        <v>1545</v>
      </c>
      <c r="E40" s="11">
        <v>746</v>
      </c>
      <c r="F40" s="11">
        <v>799</v>
      </c>
      <c r="G40" s="5"/>
      <c r="H40" s="5"/>
      <c r="I40" s="5"/>
      <c r="J40" s="11"/>
    </row>
    <row r="41" spans="1:10" ht="15" customHeight="1" x14ac:dyDescent="0.2">
      <c r="A41" s="15" t="s">
        <v>15</v>
      </c>
      <c r="B41" s="31" t="s">
        <v>65</v>
      </c>
      <c r="C41" s="10">
        <v>129135</v>
      </c>
      <c r="D41" s="10">
        <v>208</v>
      </c>
      <c r="E41" s="10">
        <v>91</v>
      </c>
      <c r="F41" s="10">
        <v>117</v>
      </c>
    </row>
    <row r="42" spans="1:10" ht="15" customHeight="1" x14ac:dyDescent="0.2">
      <c r="A42" s="14" t="s">
        <v>40</v>
      </c>
      <c r="B42" s="21" t="s">
        <v>65</v>
      </c>
      <c r="C42" s="11">
        <v>523718</v>
      </c>
      <c r="D42" s="11">
        <f>SUM(E42:F42)</f>
        <v>8933</v>
      </c>
      <c r="E42" s="11">
        <v>4428</v>
      </c>
      <c r="F42" s="11">
        <v>4505</v>
      </c>
      <c r="G42" s="5"/>
      <c r="H42" s="14"/>
      <c r="I42" s="14"/>
      <c r="J42" s="11"/>
    </row>
    <row r="43" spans="1:10" ht="15" customHeight="1" x14ac:dyDescent="0.2">
      <c r="A43" s="15" t="s">
        <v>43</v>
      </c>
      <c r="B43" s="31" t="s">
        <v>65</v>
      </c>
      <c r="C43" s="10">
        <v>713228</v>
      </c>
      <c r="D43" s="10">
        <f>SUM(E43:F43)</f>
        <v>6903</v>
      </c>
      <c r="E43" s="10">
        <v>3228</v>
      </c>
      <c r="F43" s="10">
        <v>3675</v>
      </c>
      <c r="G43" s="7"/>
      <c r="H43" s="33"/>
      <c r="I43" s="15"/>
      <c r="J43" s="10"/>
    </row>
    <row r="44" spans="1:10" ht="15" customHeight="1" x14ac:dyDescent="0.2">
      <c r="A44" s="14" t="s">
        <v>44</v>
      </c>
      <c r="B44" s="21" t="s">
        <v>65</v>
      </c>
      <c r="C44" s="11">
        <v>796760</v>
      </c>
      <c r="D44" s="11">
        <f>SUM(E44:F44)</f>
        <v>6502</v>
      </c>
      <c r="E44" s="11">
        <v>3387</v>
      </c>
      <c r="F44" s="11">
        <v>3115</v>
      </c>
      <c r="G44" s="5"/>
      <c r="H44" s="5"/>
      <c r="I44" s="5"/>
      <c r="J44" s="11"/>
    </row>
    <row r="45" spans="1:10" ht="15" customHeight="1" x14ac:dyDescent="0.2">
      <c r="A45" s="15" t="s">
        <v>39</v>
      </c>
      <c r="B45" s="31" t="s">
        <v>65</v>
      </c>
      <c r="C45" s="10">
        <v>128499</v>
      </c>
      <c r="D45" s="10">
        <v>629</v>
      </c>
      <c r="E45" s="10">
        <v>304</v>
      </c>
      <c r="F45" s="10">
        <v>325</v>
      </c>
    </row>
    <row r="46" spans="1:10" ht="15" customHeight="1" x14ac:dyDescent="0.2">
      <c r="A46" s="14" t="s">
        <v>35</v>
      </c>
      <c r="B46" s="21" t="s">
        <v>65</v>
      </c>
      <c r="C46" s="11">
        <v>4341</v>
      </c>
      <c r="D46" s="11">
        <v>6</v>
      </c>
      <c r="E46" s="11">
        <v>5</v>
      </c>
      <c r="F46" s="11">
        <v>1</v>
      </c>
      <c r="G46" s="5"/>
      <c r="H46" s="14"/>
      <c r="I46" s="14"/>
      <c r="J46" s="11"/>
    </row>
    <row r="47" spans="1:10" ht="15" customHeight="1" x14ac:dyDescent="0.2">
      <c r="A47" s="15" t="s">
        <v>110</v>
      </c>
      <c r="B47" s="31" t="s">
        <v>65</v>
      </c>
      <c r="C47" s="10">
        <v>868785</v>
      </c>
      <c r="D47" s="10">
        <v>6814</v>
      </c>
      <c r="E47" s="10">
        <v>3338</v>
      </c>
      <c r="F47" s="10">
        <v>3476</v>
      </c>
      <c r="G47" s="7"/>
    </row>
    <row r="48" spans="1:10" ht="12.75" customHeight="1" x14ac:dyDescent="0.2">
      <c r="A48" s="9" t="s">
        <v>125</v>
      </c>
      <c r="B48" s="31"/>
      <c r="C48" s="10"/>
      <c r="D48" s="10"/>
      <c r="E48" s="10"/>
      <c r="F48" s="10"/>
      <c r="H48" s="12"/>
      <c r="I48" s="12"/>
      <c r="J48" s="13"/>
    </row>
    <row r="49" spans="1:10" x14ac:dyDescent="0.2">
      <c r="A49" s="9" t="s">
        <v>22</v>
      </c>
      <c r="B49" s="9"/>
      <c r="C49" s="13"/>
      <c r="D49" s="13"/>
      <c r="E49" s="13"/>
      <c r="F49" s="13"/>
      <c r="G49" s="12"/>
      <c r="H49" s="12"/>
      <c r="I49" s="12"/>
      <c r="J49" s="9"/>
    </row>
    <row r="50" spans="1:10" x14ac:dyDescent="0.2">
      <c r="C50" s="13"/>
      <c r="D50" s="1"/>
      <c r="E50" s="1"/>
      <c r="F50" s="1"/>
    </row>
    <row r="51" spans="1:10" x14ac:dyDescent="0.2">
      <c r="C51" s="13"/>
    </row>
    <row r="52" spans="1:10" x14ac:dyDescent="0.2">
      <c r="C52" s="13"/>
    </row>
    <row r="53" spans="1:10" x14ac:dyDescent="0.2">
      <c r="C53" s="13"/>
    </row>
    <row r="54" spans="1:10" x14ac:dyDescent="0.2">
      <c r="C54" s="13"/>
    </row>
    <row r="55" spans="1:10" x14ac:dyDescent="0.2">
      <c r="C55" s="13"/>
    </row>
    <row r="56" spans="1:10" x14ac:dyDescent="0.2">
      <c r="C56" s="13"/>
    </row>
    <row r="57" spans="1:10" x14ac:dyDescent="0.2">
      <c r="C57" s="13"/>
    </row>
    <row r="58" spans="1:10" x14ac:dyDescent="0.2">
      <c r="C58" s="13"/>
    </row>
    <row r="59" spans="1:10" x14ac:dyDescent="0.2">
      <c r="C59" s="13"/>
    </row>
    <row r="60" spans="1:10" x14ac:dyDescent="0.2">
      <c r="C60" s="13"/>
    </row>
    <row r="61" spans="1:10" x14ac:dyDescent="0.2">
      <c r="C61" s="13"/>
    </row>
    <row r="62" spans="1:10" x14ac:dyDescent="0.2">
      <c r="C62" s="13"/>
    </row>
    <row r="63" spans="1:10" x14ac:dyDescent="0.2">
      <c r="C63" s="13"/>
    </row>
    <row r="64" spans="1:10" x14ac:dyDescent="0.2">
      <c r="C64" s="13"/>
    </row>
    <row r="65" spans="3:3" x14ac:dyDescent="0.2">
      <c r="C65" s="13"/>
    </row>
    <row r="66" spans="3:3" x14ac:dyDescent="0.2">
      <c r="C66" s="13"/>
    </row>
    <row r="67" spans="3:3" x14ac:dyDescent="0.2">
      <c r="C67" s="13"/>
    </row>
    <row r="68" spans="3:3" x14ac:dyDescent="0.2">
      <c r="C68" s="13"/>
    </row>
    <row r="69" spans="3:3" x14ac:dyDescent="0.2">
      <c r="C69" s="13"/>
    </row>
    <row r="70" spans="3:3" x14ac:dyDescent="0.2">
      <c r="C70" s="13"/>
    </row>
    <row r="71" spans="3:3" x14ac:dyDescent="0.2">
      <c r="C71" s="13"/>
    </row>
    <row r="72" spans="3:3" x14ac:dyDescent="0.2">
      <c r="C72" s="50"/>
    </row>
    <row r="73" spans="3:3" x14ac:dyDescent="0.2">
      <c r="C73" s="13"/>
    </row>
    <row r="74" spans="3:3" x14ac:dyDescent="0.2">
      <c r="C74" s="13"/>
    </row>
    <row r="75" spans="3:3" x14ac:dyDescent="0.2">
      <c r="C75" s="50"/>
    </row>
    <row r="76" spans="3:3" x14ac:dyDescent="0.2">
      <c r="C76" s="13"/>
    </row>
    <row r="77" spans="3:3" x14ac:dyDescent="0.2">
      <c r="C77" s="13"/>
    </row>
    <row r="78" spans="3:3" x14ac:dyDescent="0.2">
      <c r="C78" s="13"/>
    </row>
    <row r="79" spans="3:3" x14ac:dyDescent="0.2">
      <c r="C79" s="13"/>
    </row>
    <row r="80" spans="3:3" x14ac:dyDescent="0.2">
      <c r="C80" s="13"/>
    </row>
  </sheetData>
  <mergeCells count="1">
    <mergeCell ref="D3:F3"/>
  </mergeCells>
  <phoneticPr fontId="0" type="noConversion"/>
  <pageMargins left="0.39370078740157477" right="0.39370078740157477" top="0.59055118110236215" bottom="0.59055118110236215" header="0" footer="0"/>
  <pageSetup paperSize="9" scale="5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38"/>
  <sheetViews>
    <sheetView zoomScaleNormal="100" workbookViewId="0"/>
  </sheetViews>
  <sheetFormatPr baseColWidth="10" defaultRowHeight="12.75" x14ac:dyDescent="0.2"/>
  <cols>
    <col min="1" max="1" width="27.7109375" bestFit="1" customWidth="1"/>
    <col min="2" max="2" width="11.85546875" customWidth="1"/>
    <col min="3" max="3" width="2" customWidth="1"/>
    <col min="4" max="4" width="31.28515625" customWidth="1"/>
    <col min="8" max="8" width="44.5703125" customWidth="1"/>
  </cols>
  <sheetData>
    <row r="1" spans="1:10" ht="15.75" customHeight="1" x14ac:dyDescent="0.25">
      <c r="A1" s="53" t="s">
        <v>128</v>
      </c>
    </row>
    <row r="2" spans="1:10" x14ac:dyDescent="0.2">
      <c r="A2" s="2"/>
      <c r="B2" s="4"/>
    </row>
    <row r="3" spans="1:10" s="28" customFormat="1" ht="18.75" customHeight="1" x14ac:dyDescent="0.2">
      <c r="A3" s="26"/>
      <c r="B3" s="27" t="s">
        <v>115</v>
      </c>
      <c r="D3" s="26"/>
      <c r="E3" s="27" t="s">
        <v>115</v>
      </c>
    </row>
    <row r="4" spans="1:10" ht="15" customHeight="1" x14ac:dyDescent="0.2">
      <c r="A4" s="22" t="s">
        <v>85</v>
      </c>
      <c r="B4" s="23">
        <f>SUM(B5:B35)+SUM(E4:E15)</f>
        <v>233169</v>
      </c>
      <c r="D4" s="33" t="s">
        <v>95</v>
      </c>
      <c r="E4" s="10">
        <v>10952</v>
      </c>
      <c r="F4" s="15"/>
    </row>
    <row r="5" spans="1:10" ht="15" customHeight="1" x14ac:dyDescent="0.2">
      <c r="A5" s="38" t="s">
        <v>87</v>
      </c>
      <c r="B5" s="39">
        <v>2283</v>
      </c>
      <c r="D5" s="34" t="s">
        <v>123</v>
      </c>
      <c r="E5" s="11">
        <v>21</v>
      </c>
    </row>
    <row r="6" spans="1:10" ht="15" customHeight="1" x14ac:dyDescent="0.2">
      <c r="A6" s="40" t="s">
        <v>88</v>
      </c>
      <c r="B6" s="41">
        <v>1912</v>
      </c>
      <c r="D6" s="40" t="s">
        <v>129</v>
      </c>
      <c r="E6" s="41">
        <v>252</v>
      </c>
      <c r="F6" s="18"/>
    </row>
    <row r="7" spans="1:10" ht="15" customHeight="1" x14ac:dyDescent="0.2">
      <c r="A7" s="38" t="s">
        <v>89</v>
      </c>
      <c r="B7" s="39">
        <v>1970</v>
      </c>
      <c r="D7" s="38" t="s">
        <v>130</v>
      </c>
      <c r="E7" s="39">
        <v>15005</v>
      </c>
      <c r="F7" s="18"/>
    </row>
    <row r="8" spans="1:10" ht="15" customHeight="1" x14ac:dyDescent="0.2">
      <c r="A8" s="40" t="s">
        <v>69</v>
      </c>
      <c r="B8" s="41">
        <v>574</v>
      </c>
      <c r="D8" s="40" t="s">
        <v>46</v>
      </c>
      <c r="E8" s="41">
        <v>25886</v>
      </c>
      <c r="F8" s="18"/>
    </row>
    <row r="9" spans="1:10" ht="15" customHeight="1" x14ac:dyDescent="0.2">
      <c r="A9" s="38" t="s">
        <v>90</v>
      </c>
      <c r="B9" s="39">
        <v>4746</v>
      </c>
      <c r="D9" s="38" t="s">
        <v>81</v>
      </c>
      <c r="E9" s="39">
        <v>6002</v>
      </c>
      <c r="F9" s="18"/>
    </row>
    <row r="10" spans="1:10" ht="15" customHeight="1" x14ac:dyDescent="0.2">
      <c r="A10" s="40" t="s">
        <v>71</v>
      </c>
      <c r="B10" s="41">
        <v>840</v>
      </c>
      <c r="D10" s="40" t="s">
        <v>82</v>
      </c>
      <c r="E10" s="41">
        <v>12627</v>
      </c>
      <c r="F10" s="18"/>
      <c r="J10" s="1"/>
    </row>
    <row r="11" spans="1:10" ht="15" customHeight="1" x14ac:dyDescent="0.2">
      <c r="A11" s="38" t="s">
        <v>91</v>
      </c>
      <c r="B11" s="42">
        <v>933</v>
      </c>
      <c r="D11" s="38" t="s">
        <v>83</v>
      </c>
      <c r="E11" s="42">
        <v>772</v>
      </c>
      <c r="F11" s="18"/>
      <c r="J11" s="1"/>
    </row>
    <row r="12" spans="1:10" ht="15" customHeight="1" x14ac:dyDescent="0.2">
      <c r="A12" s="40" t="s">
        <v>92</v>
      </c>
      <c r="B12" s="41">
        <v>721</v>
      </c>
      <c r="C12" s="29"/>
      <c r="D12" s="40" t="s">
        <v>98</v>
      </c>
      <c r="E12" s="41">
        <v>9970</v>
      </c>
      <c r="F12" s="18"/>
      <c r="J12" s="1"/>
    </row>
    <row r="13" spans="1:10" ht="15" customHeight="1" x14ac:dyDescent="0.2">
      <c r="A13" s="38" t="s">
        <v>93</v>
      </c>
      <c r="B13" s="39">
        <v>2186</v>
      </c>
      <c r="D13" s="38" t="s">
        <v>100</v>
      </c>
      <c r="E13" s="39">
        <v>259</v>
      </c>
      <c r="F13" s="18"/>
    </row>
    <row r="14" spans="1:10" ht="15" customHeight="1" x14ac:dyDescent="0.2">
      <c r="A14" s="40" t="s">
        <v>72</v>
      </c>
      <c r="B14" s="41">
        <v>4115</v>
      </c>
      <c r="D14" s="40" t="s">
        <v>99</v>
      </c>
      <c r="E14" s="41">
        <v>9427</v>
      </c>
      <c r="F14" s="18"/>
      <c r="J14" s="1"/>
    </row>
    <row r="15" spans="1:10" ht="15" customHeight="1" x14ac:dyDescent="0.2">
      <c r="A15" s="38" t="s">
        <v>48</v>
      </c>
      <c r="B15" s="42">
        <v>11819</v>
      </c>
      <c r="D15" s="38" t="s">
        <v>131</v>
      </c>
      <c r="E15" s="42">
        <v>17316</v>
      </c>
      <c r="F15" s="18"/>
    </row>
    <row r="16" spans="1:10" ht="15" customHeight="1" x14ac:dyDescent="0.2">
      <c r="A16" s="40" t="s">
        <v>49</v>
      </c>
      <c r="B16" s="41">
        <v>10616</v>
      </c>
      <c r="D16" s="40"/>
      <c r="E16" s="41"/>
      <c r="F16" s="18"/>
    </row>
    <row r="17" spans="1:10" ht="15" customHeight="1" x14ac:dyDescent="0.2">
      <c r="A17" s="38" t="s">
        <v>74</v>
      </c>
      <c r="B17" s="39">
        <v>1479</v>
      </c>
      <c r="D17" s="46" t="s">
        <v>84</v>
      </c>
      <c r="E17" s="45">
        <v>83443</v>
      </c>
      <c r="F17" s="36"/>
    </row>
    <row r="18" spans="1:10" ht="15" customHeight="1" x14ac:dyDescent="0.2">
      <c r="A18" s="40" t="s">
        <v>68</v>
      </c>
      <c r="B18" s="41">
        <v>22641</v>
      </c>
      <c r="D18" s="33" t="s">
        <v>119</v>
      </c>
      <c r="E18" s="47">
        <v>5931</v>
      </c>
      <c r="F18" s="19"/>
      <c r="J18" s="1"/>
    </row>
    <row r="19" spans="1:10" ht="15" customHeight="1" x14ac:dyDescent="0.2">
      <c r="A19" s="38" t="s">
        <v>132</v>
      </c>
      <c r="B19" s="39">
        <v>1524</v>
      </c>
      <c r="D19" s="38" t="s">
        <v>134</v>
      </c>
      <c r="E19" s="39">
        <v>1346</v>
      </c>
      <c r="F19" s="18"/>
      <c r="J19" s="1"/>
    </row>
    <row r="20" spans="1:10" ht="15" customHeight="1" x14ac:dyDescent="0.2">
      <c r="A20" s="40" t="s">
        <v>113</v>
      </c>
      <c r="B20" s="41">
        <v>58</v>
      </c>
      <c r="D20" s="43" t="s">
        <v>73</v>
      </c>
      <c r="E20" s="41">
        <v>9896</v>
      </c>
      <c r="F20" s="19"/>
      <c r="J20" s="1"/>
    </row>
    <row r="21" spans="1:10" ht="15" customHeight="1" x14ac:dyDescent="0.2">
      <c r="A21" s="38" t="s">
        <v>86</v>
      </c>
      <c r="B21" s="39">
        <v>20570</v>
      </c>
      <c r="D21" s="38" t="s">
        <v>45</v>
      </c>
      <c r="E21" s="39">
        <v>19069</v>
      </c>
      <c r="F21" s="18"/>
      <c r="J21" s="1"/>
    </row>
    <row r="22" spans="1:10" ht="15" customHeight="1" x14ac:dyDescent="0.2">
      <c r="A22" s="43" t="s">
        <v>75</v>
      </c>
      <c r="B22" s="41">
        <v>1588</v>
      </c>
      <c r="D22" s="43" t="s">
        <v>108</v>
      </c>
      <c r="E22" s="41">
        <v>136</v>
      </c>
      <c r="F22" s="19"/>
      <c r="J22" s="1"/>
    </row>
    <row r="23" spans="1:10" ht="15" customHeight="1" x14ac:dyDescent="0.2">
      <c r="A23" s="44" t="s">
        <v>97</v>
      </c>
      <c r="B23" s="39">
        <v>480</v>
      </c>
      <c r="D23" s="38" t="s">
        <v>109</v>
      </c>
      <c r="E23" s="39">
        <v>330</v>
      </c>
      <c r="F23" s="18"/>
      <c r="J23" s="1"/>
    </row>
    <row r="24" spans="1:10" ht="15" customHeight="1" x14ac:dyDescent="0.2">
      <c r="A24" s="43" t="s">
        <v>76</v>
      </c>
      <c r="B24" s="41">
        <v>2066</v>
      </c>
      <c r="D24" s="43" t="s">
        <v>120</v>
      </c>
      <c r="E24" s="41">
        <v>1133</v>
      </c>
      <c r="F24" s="18"/>
      <c r="J24" s="1"/>
    </row>
    <row r="25" spans="1:10" ht="15" customHeight="1" x14ac:dyDescent="0.2">
      <c r="A25" s="44" t="s">
        <v>96</v>
      </c>
      <c r="B25" s="42">
        <v>335</v>
      </c>
      <c r="D25" s="38" t="s">
        <v>121</v>
      </c>
      <c r="E25" s="39">
        <v>925</v>
      </c>
      <c r="F25" s="18"/>
    </row>
    <row r="26" spans="1:10" ht="15" customHeight="1" x14ac:dyDescent="0.2">
      <c r="A26" s="43" t="s">
        <v>50</v>
      </c>
      <c r="B26" s="41">
        <v>11551</v>
      </c>
      <c r="D26" s="43" t="s">
        <v>101</v>
      </c>
      <c r="E26" s="41">
        <v>7131</v>
      </c>
      <c r="F26" s="18"/>
      <c r="J26" s="1"/>
    </row>
    <row r="27" spans="1:10" ht="15" customHeight="1" x14ac:dyDescent="0.2">
      <c r="A27" s="44" t="s">
        <v>77</v>
      </c>
      <c r="B27" s="39">
        <v>1688</v>
      </c>
      <c r="D27" s="38" t="s">
        <v>107</v>
      </c>
      <c r="E27" s="39">
        <v>1044</v>
      </c>
      <c r="F27" s="18"/>
      <c r="J27" s="1"/>
    </row>
    <row r="28" spans="1:10" ht="15" customHeight="1" x14ac:dyDescent="0.2">
      <c r="A28" s="43" t="s">
        <v>94</v>
      </c>
      <c r="B28" s="41">
        <v>2154</v>
      </c>
      <c r="D28" s="43" t="s">
        <v>135</v>
      </c>
      <c r="E28" s="41">
        <v>371</v>
      </c>
      <c r="F28" s="18"/>
    </row>
    <row r="29" spans="1:10" ht="15" customHeight="1" x14ac:dyDescent="0.2">
      <c r="A29" s="44" t="s">
        <v>133</v>
      </c>
      <c r="B29" s="39">
        <v>96</v>
      </c>
      <c r="D29" s="38" t="s">
        <v>102</v>
      </c>
      <c r="E29" s="39">
        <v>23064</v>
      </c>
      <c r="F29" s="18"/>
      <c r="J29" s="1"/>
    </row>
    <row r="30" spans="1:10" ht="15" customHeight="1" x14ac:dyDescent="0.2">
      <c r="A30" s="43" t="s">
        <v>78</v>
      </c>
      <c r="B30" s="41">
        <v>1942</v>
      </c>
      <c r="D30" s="43" t="s">
        <v>104</v>
      </c>
      <c r="E30" s="41">
        <v>397</v>
      </c>
      <c r="F30" s="18"/>
    </row>
    <row r="31" spans="1:10" ht="15" customHeight="1" x14ac:dyDescent="0.2">
      <c r="A31" s="44" t="s">
        <v>79</v>
      </c>
      <c r="B31" s="39">
        <v>43</v>
      </c>
      <c r="D31" s="38" t="s">
        <v>103</v>
      </c>
      <c r="E31" s="39">
        <v>9423</v>
      </c>
      <c r="J31" s="1"/>
    </row>
    <row r="32" spans="1:10" ht="15" customHeight="1" x14ac:dyDescent="0.2">
      <c r="A32" s="43" t="s">
        <v>80</v>
      </c>
      <c r="B32" s="41">
        <v>1527</v>
      </c>
      <c r="D32" s="43" t="s">
        <v>118</v>
      </c>
      <c r="E32" s="41">
        <v>84</v>
      </c>
      <c r="J32" s="1"/>
    </row>
    <row r="33" spans="1:10" ht="15" customHeight="1" x14ac:dyDescent="0.2">
      <c r="A33" s="44" t="s">
        <v>47</v>
      </c>
      <c r="B33" s="42">
        <v>6963</v>
      </c>
      <c r="D33" s="38" t="s">
        <v>106</v>
      </c>
      <c r="E33" s="39">
        <v>330</v>
      </c>
      <c r="J33" s="1"/>
    </row>
    <row r="34" spans="1:10" ht="15" customHeight="1" x14ac:dyDescent="0.2">
      <c r="A34" s="43" t="s">
        <v>114</v>
      </c>
      <c r="B34" s="41">
        <v>1011</v>
      </c>
      <c r="D34" s="43" t="s">
        <v>122</v>
      </c>
      <c r="E34" s="41">
        <v>1501</v>
      </c>
    </row>
    <row r="35" spans="1:10" ht="15" customHeight="1" x14ac:dyDescent="0.2">
      <c r="A35" s="44" t="s">
        <v>136</v>
      </c>
      <c r="B35" s="42">
        <v>4249</v>
      </c>
      <c r="D35" s="38" t="s">
        <v>105</v>
      </c>
      <c r="E35" s="39">
        <v>1332</v>
      </c>
    </row>
    <row r="36" spans="1:10" x14ac:dyDescent="0.2">
      <c r="A36" s="9" t="s">
        <v>142</v>
      </c>
    </row>
    <row r="37" spans="1:10" x14ac:dyDescent="0.2">
      <c r="A37" s="33"/>
    </row>
    <row r="38" spans="1:10" x14ac:dyDescent="0.2">
      <c r="A38" s="3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AYTO-VALENCIA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 Estadistica</dc:creator>
  <cp:lastModifiedBy>Tomas Morales Lorente</cp:lastModifiedBy>
  <cp:lastPrinted>2018-08-27T11:14:53Z</cp:lastPrinted>
  <dcterms:created xsi:type="dcterms:W3CDTF">2005-03-23T08:38:06Z</dcterms:created>
  <dcterms:modified xsi:type="dcterms:W3CDTF">2025-11-11T14:38:07Z</dcterms:modified>
</cp:coreProperties>
</file>